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gital Teaching and Learning\Projects\18088 - 01 Digital Technologies Hub\Phases 2 - 4\Content\PAWSI\TURTLE\Leatherback turtle nesting activity\"/>
    </mc:Choice>
  </mc:AlternateContent>
  <bookViews>
    <workbookView xWindow="0" yWindow="0" windowWidth="13950" windowHeight="2085"/>
  </bookViews>
  <sheets>
    <sheet name="Interface" sheetId="3" r:id="rId1"/>
    <sheet name="Algorithm" sheetId="1" r:id="rId2"/>
    <sheet name="WORKBOOK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9" i="3" l="1"/>
  <c r="C7" i="3"/>
  <c r="C8" i="3" s="1"/>
  <c r="E6" i="3" l="1"/>
  <c r="E7" i="3" s="1"/>
  <c r="J10" i="1"/>
  <c r="E10" i="1"/>
  <c r="G10" i="1" s="1"/>
  <c r="E9" i="1"/>
  <c r="G9" i="1" s="1"/>
  <c r="J9" i="1"/>
  <c r="K10" i="1" l="1"/>
  <c r="M10" i="1" s="1"/>
  <c r="K9" i="1"/>
  <c r="M9" i="1" s="1"/>
</calcChain>
</file>

<file path=xl/sharedStrings.xml><?xml version="1.0" encoding="utf-8"?>
<sst xmlns="http://schemas.openxmlformats.org/spreadsheetml/2006/main" count="95" uniqueCount="59">
  <si>
    <t xml:space="preserve">Age </t>
  </si>
  <si>
    <t>Years between nesting</t>
  </si>
  <si>
    <t xml:space="preserve">Actual breeding seasons </t>
  </si>
  <si>
    <t xml:space="preserve">Total number of eggs per season </t>
  </si>
  <si>
    <t xml:space="preserve">Total number of eggs over lifetime </t>
  </si>
  <si>
    <t xml:space="preserve">Number of offspring  that survive from this female </t>
  </si>
  <si>
    <t>Leatherback</t>
  </si>
  <si>
    <t>Green</t>
  </si>
  <si>
    <t>Flatback</t>
  </si>
  <si>
    <t>Olive ridley</t>
  </si>
  <si>
    <t>Hawksbill</t>
  </si>
  <si>
    <t>Loggerhead</t>
  </si>
  <si>
    <t>AGE</t>
  </si>
  <si>
    <t xml:space="preserve">Age to maturity </t>
  </si>
  <si>
    <t>Breeding age (age when the female reaches maturity)</t>
  </si>
  <si>
    <t>Kemp's ridley</t>
  </si>
  <si>
    <t>Age of the turtle</t>
  </si>
  <si>
    <r>
      <t>Breeding age</t>
    </r>
    <r>
      <rPr>
        <sz val="20"/>
        <color theme="1"/>
        <rFont val="Calibri"/>
        <family val="2"/>
        <scheme val="minor"/>
      </rPr>
      <t xml:space="preserve"> (age when the female reaches maturity)</t>
    </r>
  </si>
  <si>
    <t xml:space="preserve">Use the drop down menus to change turtle age, breeding age, years between nesting and average number of clutches in a season. </t>
  </si>
  <si>
    <t xml:space="preserve">What is the impact on how many eggs a female produces in her lifetime? </t>
  </si>
  <si>
    <t xml:space="preserve">Select from the drop down menu for the values in the green cells.  </t>
  </si>
  <si>
    <t xml:space="preserve">Chance of survival </t>
  </si>
  <si>
    <t xml:space="preserve">Marine turtles have been known to live up to 90 years of age.  </t>
  </si>
  <si>
    <t xml:space="preserve">This is the age when turtles can breed. </t>
  </si>
  <si>
    <t xml:space="preserve">Marine turtles don’t nest every year. They may return every second year,  3rd year or even up to every 8 th year. </t>
  </si>
  <si>
    <t>Average number of   clutches in a season</t>
  </si>
  <si>
    <t>Clutches in a season</t>
  </si>
  <si>
    <t xml:space="preserve">A turtle will lay more than once in a season. A nest of eggs is called a clutch. The number of clutches in a season varies. </t>
  </si>
  <si>
    <t xml:space="preserve">The number of eggs a turtle lays varies by species. </t>
  </si>
  <si>
    <t xml:space="preserve"> Eggs in a nest</t>
  </si>
  <si>
    <t>The chance of survival of hatchlings is very low (one out of 1000)</t>
  </si>
  <si>
    <t xml:space="preserve">This workbook contains the data for drop down menus used in the algorithm that use data validation. </t>
  </si>
  <si>
    <t xml:space="preserve"> Number of eggs per clutch </t>
  </si>
  <si>
    <t xml:space="preserve">Number of clutches in a season </t>
  </si>
  <si>
    <t>Chance of survival One out of …</t>
  </si>
  <si>
    <t>Leatherback turtle</t>
  </si>
  <si>
    <t>Green turtle</t>
  </si>
  <si>
    <r>
      <t xml:space="preserve"> Number </t>
    </r>
    <r>
      <rPr>
        <sz val="24"/>
        <color theme="1"/>
        <rFont val="Calibri"/>
        <family val="2"/>
        <scheme val="minor"/>
      </rPr>
      <t xml:space="preserve">of clutches in a season </t>
    </r>
  </si>
  <si>
    <t>Leatherback turtle: hatchling production modeller</t>
  </si>
  <si>
    <t xml:space="preserve">Create your own interface using data in the algorithm tab. </t>
  </si>
  <si>
    <t>Average eggs in a nest</t>
  </si>
  <si>
    <t>Average years between nesting</t>
  </si>
  <si>
    <t xml:space="preserve">Average length of breeding life </t>
  </si>
  <si>
    <t>Average age to maturity (year)</t>
  </si>
  <si>
    <t>Turtle species</t>
  </si>
  <si>
    <t>Scientific data</t>
  </si>
  <si>
    <t xml:space="preserve">The highlihted cells have a drop down menu so you can change the input into the cell. </t>
  </si>
  <si>
    <t xml:space="preserve">Change the inputs. What factors affect the number of hatchlings  a female  produces and survive? </t>
  </si>
  <si>
    <t xml:space="preserve">This data is set up with formulas to model how many egges a female lay in her lifetime. </t>
  </si>
  <si>
    <t xml:space="preserve">Have a look at the workbook to see how to set up a list for a drop down list using data validation. </t>
  </si>
  <si>
    <t xml:space="preserve">Use the scientific data as a guide. </t>
  </si>
  <si>
    <t xml:space="preserve">See if you can create the modeller for the other turtle species. Click in each cell to show the formula used. </t>
  </si>
  <si>
    <t xml:space="preserve">This  data is organised by species of turtle. Data for two sepcies has been recorded. </t>
  </si>
  <si>
    <t xml:space="preserve">(SPECIES) </t>
  </si>
  <si>
    <t xml:space="preserve">Look at the effect on the number of eggs laid over her lifetime. </t>
  </si>
  <si>
    <t xml:space="preserve">The highlighted red cell means that the turtle has not yet reached breeding age. </t>
  </si>
  <si>
    <r>
      <t xml:space="preserve">Chance of survival </t>
    </r>
    <r>
      <rPr>
        <sz val="24"/>
        <color theme="1"/>
        <rFont val="Calibri"/>
        <family val="2"/>
        <scheme val="minor"/>
      </rPr>
      <t xml:space="preserve"> (one out of ...</t>
    </r>
  </si>
  <si>
    <t xml:space="preserve">How many hatchlings are likley to survive? </t>
  </si>
  <si>
    <r>
      <t xml:space="preserve">Maximimum breeding years </t>
    </r>
    <r>
      <rPr>
        <sz val="14"/>
        <color rgb="FFFF0000"/>
        <rFont val="Calibri"/>
        <family val="2"/>
        <scheme val="minor"/>
      </rPr>
      <t>(must be more than zero)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</si>
</sst>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7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2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0" fillId="4" borderId="0" xfId="0" applyFill="1" applyAlignment="1">
      <alignment horizontal="center"/>
    </xf>
    <xf numFmtId="0" fontId="0" fillId="4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12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8" fillId="7" borderId="0" xfId="0" applyFont="1" applyFill="1" applyAlignment="1">
      <alignment horizontal="center" vertical="center"/>
    </xf>
    <xf numFmtId="0" fontId="14" fillId="0" borderId="0" xfId="0" applyFont="1"/>
    <xf numFmtId="0" fontId="13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5" borderId="0" xfId="0" applyFont="1" applyFill="1" applyAlignment="1"/>
    <xf numFmtId="0" fontId="12" fillId="0" borderId="0" xfId="0" applyFont="1" applyFill="1" applyAlignment="1"/>
    <xf numFmtId="0" fontId="12" fillId="6" borderId="0" xfId="0" applyFont="1" applyFill="1" applyAlignment="1">
      <alignment horizontal="left"/>
    </xf>
    <xf numFmtId="0" fontId="16" fillId="11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2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5" fillId="8" borderId="0" xfId="0" applyFont="1" applyFill="1" applyAlignment="1">
      <alignment horizontal="center" vertical="center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7" fillId="0" borderId="0" xfId="0" applyFont="1"/>
    <xf numFmtId="0" fontId="0" fillId="0" borderId="0" xfId="0" applyFont="1"/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0" fillId="0" borderId="0" xfId="0" applyFill="1"/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2" borderId="1" xfId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  <protection hidden="1"/>
    </xf>
    <xf numFmtId="0" fontId="10" fillId="10" borderId="1" xfId="1" applyFont="1" applyFill="1" applyBorder="1" applyAlignment="1" applyProtection="1">
      <alignment horizontal="center"/>
    </xf>
    <xf numFmtId="1" fontId="10" fillId="10" borderId="1" xfId="1" applyNumberFormat="1" applyFont="1" applyFill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center"/>
    </xf>
    <xf numFmtId="164" fontId="10" fillId="0" borderId="1" xfId="0" applyNumberFormat="1" applyFont="1" applyBorder="1" applyAlignment="1" applyProtection="1">
      <alignment horizontal="center"/>
      <protection hidden="1"/>
    </xf>
    <xf numFmtId="0" fontId="12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2">
    <cellStyle name="20% - Accent2" xfId="1" builtinId="34"/>
    <cellStyle name="Normal" xfId="0" builtinId="0"/>
  </cellStyles>
  <dxfs count="9"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59266</xdr:colOff>
      <xdr:row>7</xdr:row>
      <xdr:rowOff>59573</xdr:rowOff>
    </xdr:from>
    <xdr:to>
      <xdr:col>4</xdr:col>
      <xdr:colOff>2716741</xdr:colOff>
      <xdr:row>8</xdr:row>
      <xdr:rowOff>1619250</xdr:rowOff>
    </xdr:to>
    <xdr:pic>
      <xdr:nvPicPr>
        <xdr:cNvPr id="2" name="Picture 1" descr="Image result for leatherback turt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433" y="4991406"/>
          <a:ext cx="5387975" cy="3295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ichards\Downloads\turtle-hatchling-production-data---generic-v0-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66" zoomScaleNormal="66" workbookViewId="0">
      <selection activeCell="E25" sqref="E25"/>
    </sheetView>
  </sheetViews>
  <sheetFormatPr defaultRowHeight="15" x14ac:dyDescent="0.25"/>
  <cols>
    <col min="1" max="1" width="72.42578125" style="1" customWidth="1"/>
    <col min="2" max="2" width="25.140625" customWidth="1"/>
    <col min="3" max="3" width="7.28515625" customWidth="1"/>
    <col min="4" max="4" width="33.7109375" customWidth="1"/>
    <col min="5" max="5" width="40.7109375" customWidth="1"/>
    <col min="6" max="6" width="5.28515625" customWidth="1"/>
    <col min="12" max="12" width="16.140625" customWidth="1"/>
  </cols>
  <sheetData>
    <row r="1" spans="1:13" ht="31.5" x14ac:dyDescent="0.5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1.5" x14ac:dyDescent="0.5">
      <c r="A2" s="29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1.5" x14ac:dyDescent="0.5">
      <c r="A3" s="12" t="s">
        <v>57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3.75" customHeight="1" x14ac:dyDescent="0.5">
      <c r="A4" s="29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42" customHeight="1" thickBot="1" x14ac:dyDescent="0.3">
      <c r="A5" s="31" t="s">
        <v>38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00.5" customHeight="1" thickBot="1" x14ac:dyDescent="1.4">
      <c r="A6" s="4" t="s">
        <v>16</v>
      </c>
      <c r="B6" s="14">
        <v>25</v>
      </c>
      <c r="C6" s="34"/>
      <c r="D6" s="6" t="s">
        <v>4</v>
      </c>
      <c r="E6" s="5">
        <f>D9*C8</f>
        <v>459.2</v>
      </c>
      <c r="F6" s="9"/>
      <c r="G6" s="36" t="s">
        <v>20</v>
      </c>
      <c r="H6" s="37"/>
      <c r="I6" s="37"/>
      <c r="J6" s="37"/>
      <c r="K6" s="37"/>
      <c r="L6" s="38"/>
      <c r="M6" s="9"/>
    </row>
    <row r="7" spans="1:13" ht="116.25" customHeight="1" thickBot="1" x14ac:dyDescent="0.5">
      <c r="A7" s="4" t="s">
        <v>17</v>
      </c>
      <c r="B7" s="14">
        <v>18</v>
      </c>
      <c r="C7" s="7">
        <f>B6-B7</f>
        <v>7</v>
      </c>
      <c r="D7" s="6" t="s">
        <v>5</v>
      </c>
      <c r="E7" s="5">
        <f>E6/B10</f>
        <v>0.4592</v>
      </c>
      <c r="F7" s="9"/>
      <c r="G7" s="36"/>
      <c r="H7" s="37"/>
      <c r="I7" s="37"/>
      <c r="J7" s="37"/>
      <c r="K7" s="37"/>
      <c r="L7" s="38"/>
      <c r="M7" s="9"/>
    </row>
    <row r="8" spans="1:13" ht="136.5" customHeight="1" thickBot="1" x14ac:dyDescent="0.95">
      <c r="A8" s="4" t="s">
        <v>1</v>
      </c>
      <c r="B8" s="14">
        <v>5</v>
      </c>
      <c r="C8" s="7">
        <f>C7/B8</f>
        <v>1.4</v>
      </c>
      <c r="D8" s="35"/>
      <c r="E8" s="35"/>
      <c r="F8" s="9"/>
      <c r="G8" s="36" t="s">
        <v>54</v>
      </c>
      <c r="H8" s="37"/>
      <c r="I8" s="37"/>
      <c r="J8" s="37"/>
      <c r="K8" s="37"/>
      <c r="L8" s="38"/>
      <c r="M8" s="9"/>
    </row>
    <row r="9" spans="1:13" ht="135.75" customHeight="1" thickBot="1" x14ac:dyDescent="0.55000000000000004">
      <c r="A9" s="4" t="s">
        <v>37</v>
      </c>
      <c r="B9" s="14">
        <v>4</v>
      </c>
      <c r="C9" s="7">
        <v>82</v>
      </c>
      <c r="D9" s="7">
        <f>C9*B9</f>
        <v>328</v>
      </c>
      <c r="E9" s="35"/>
      <c r="F9" s="9"/>
      <c r="G9" s="36"/>
      <c r="H9" s="37"/>
      <c r="I9" s="37"/>
      <c r="J9" s="37"/>
      <c r="K9" s="37"/>
      <c r="L9" s="38"/>
      <c r="M9" s="9"/>
    </row>
    <row r="10" spans="1:13" ht="124.5" customHeight="1" thickBot="1" x14ac:dyDescent="0.55000000000000004">
      <c r="A10" s="4" t="s">
        <v>56</v>
      </c>
      <c r="B10" s="39">
        <v>1000</v>
      </c>
      <c r="C10" s="40"/>
      <c r="D10" s="10"/>
      <c r="E10" s="10"/>
      <c r="F10" s="9"/>
      <c r="G10" s="41" t="s">
        <v>55</v>
      </c>
      <c r="H10" s="42"/>
      <c r="I10" s="42"/>
      <c r="J10" s="42"/>
      <c r="K10" s="42"/>
      <c r="L10" s="43"/>
      <c r="M10" s="9"/>
    </row>
    <row r="11" spans="1:13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9">
    <mergeCell ref="G9:L9"/>
    <mergeCell ref="G10:L10"/>
    <mergeCell ref="A4:M4"/>
    <mergeCell ref="A1:M1"/>
    <mergeCell ref="A2:M2"/>
    <mergeCell ref="A5:M5"/>
    <mergeCell ref="G6:L6"/>
    <mergeCell ref="G8:L8"/>
    <mergeCell ref="G7:L7"/>
  </mergeCells>
  <conditionalFormatting sqref="E6">
    <cfRule type="cellIs" dxfId="8" priority="2" operator="lessThan">
      <formula>0</formula>
    </cfRule>
  </conditionalFormatting>
  <conditionalFormatting sqref="E7">
    <cfRule type="cellIs" dxfId="7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WORKBOOK!$A$6:$A$19</xm:f>
          </x14:formula1>
          <xm:sqref>B6</xm:sqref>
        </x14:dataValidation>
        <x14:dataValidation type="list" allowBlank="1" showInputMessage="1" showErrorMessage="1">
          <x14:formula1>
            <xm:f>WORKBOOK!$C$6:$C$11</xm:f>
          </x14:formula1>
          <xm:sqref>B7</xm:sqref>
        </x14:dataValidation>
        <x14:dataValidation type="list" allowBlank="1" showInputMessage="1" showErrorMessage="1">
          <x14:formula1>
            <xm:f>WORKBOOK!$B$6:$B$8</xm:f>
          </x14:formula1>
          <xm:sqref>B8</xm:sqref>
        </x14:dataValidation>
        <x14:dataValidation type="list" allowBlank="1" showInputMessage="1" showErrorMessage="1">
          <x14:formula1>
            <xm:f>WORKBOOK!$D$6:$D$10</xm:f>
          </x14:formula1>
          <xm:sqref>B9</xm:sqref>
        </x14:dataValidation>
        <x14:dataValidation type="list" allowBlank="1" showInputMessage="1" showErrorMessage="1">
          <x14:formula1>
            <xm:f>WORKBOOK!$F$6:$F$9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Ruler="0" zoomScaleNormal="100" workbookViewId="0">
      <selection activeCell="O8" sqref="O8"/>
    </sheetView>
  </sheetViews>
  <sheetFormatPr defaultRowHeight="15" x14ac:dyDescent="0.25"/>
  <cols>
    <col min="1" max="1" width="3.28515625" customWidth="1"/>
    <col min="2" max="2" width="17.28515625" customWidth="1"/>
    <col min="3" max="3" width="14.28515625" customWidth="1"/>
    <col min="4" max="4" width="18.85546875" style="1" customWidth="1"/>
    <col min="5" max="5" width="21.28515625" style="1" customWidth="1"/>
    <col min="6" max="6" width="17.28515625" customWidth="1"/>
    <col min="7" max="7" width="16.5703125" style="1" customWidth="1"/>
    <col min="8" max="8" width="15.5703125" customWidth="1"/>
    <col min="9" max="9" width="16.42578125" customWidth="1"/>
    <col min="10" max="10" width="15.7109375" style="1" customWidth="1"/>
    <col min="11" max="11" width="17.42578125" style="1" customWidth="1"/>
    <col min="12" max="12" width="15.28515625" style="1" customWidth="1"/>
    <col min="13" max="13" width="17.28515625" style="1" customWidth="1"/>
    <col min="17" max="17" width="29.28515625" customWidth="1"/>
  </cols>
  <sheetData>
    <row r="1" spans="1:17" ht="31.5" x14ac:dyDescent="0.5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31.5" x14ac:dyDescent="0.5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31.5" x14ac:dyDescent="0.5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31.5" x14ac:dyDescent="0.5">
      <c r="A4" s="64" t="s">
        <v>49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31.5" x14ac:dyDescent="0.5">
      <c r="A5" s="64" t="s">
        <v>51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</row>
    <row r="6" spans="1:17" ht="31.5" x14ac:dyDescent="0.5">
      <c r="A6" s="64" t="s">
        <v>50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31.5" x14ac:dyDescent="0.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01.25" customHeight="1" x14ac:dyDescent="0.25">
      <c r="A8" s="44"/>
      <c r="B8" s="24" t="s">
        <v>44</v>
      </c>
      <c r="C8" s="51" t="s">
        <v>0</v>
      </c>
      <c r="D8" s="52" t="s">
        <v>14</v>
      </c>
      <c r="E8" s="52" t="s">
        <v>58</v>
      </c>
      <c r="F8" s="52" t="s">
        <v>1</v>
      </c>
      <c r="G8" s="53" t="s">
        <v>2</v>
      </c>
      <c r="H8" s="54" t="s">
        <v>33</v>
      </c>
      <c r="I8" s="54" t="s">
        <v>32</v>
      </c>
      <c r="J8" s="54" t="s">
        <v>3</v>
      </c>
      <c r="K8" s="54" t="s">
        <v>4</v>
      </c>
      <c r="L8" s="54" t="s">
        <v>34</v>
      </c>
      <c r="M8" s="54" t="s">
        <v>5</v>
      </c>
      <c r="N8" s="44"/>
      <c r="O8" s="44"/>
      <c r="P8" s="44"/>
      <c r="Q8" s="44"/>
    </row>
    <row r="9" spans="1:17" ht="18.75" x14ac:dyDescent="0.3">
      <c r="A9" s="44"/>
      <c r="B9" s="55" t="s">
        <v>6</v>
      </c>
      <c r="C9" s="56">
        <v>35</v>
      </c>
      <c r="D9" s="56">
        <v>18</v>
      </c>
      <c r="E9" s="57">
        <f>C9-D9</f>
        <v>17</v>
      </c>
      <c r="F9" s="56">
        <v>5</v>
      </c>
      <c r="G9" s="58">
        <f>E9/F9</f>
        <v>3.4</v>
      </c>
      <c r="H9" s="59">
        <v>6</v>
      </c>
      <c r="I9" s="60">
        <v>80</v>
      </c>
      <c r="J9" s="57">
        <f>I9*H9</f>
        <v>480</v>
      </c>
      <c r="K9" s="61">
        <f>J9*G9</f>
        <v>1632</v>
      </c>
      <c r="L9" s="62">
        <v>1200</v>
      </c>
      <c r="M9" s="61">
        <f>(1/L9)*K9</f>
        <v>1.36</v>
      </c>
      <c r="N9" s="44"/>
      <c r="O9" s="44"/>
      <c r="P9" s="44"/>
      <c r="Q9" s="44"/>
    </row>
    <row r="10" spans="1:17" ht="18.75" x14ac:dyDescent="0.3">
      <c r="A10" s="44"/>
      <c r="B10" s="55" t="s">
        <v>7</v>
      </c>
      <c r="C10" s="56">
        <v>45</v>
      </c>
      <c r="D10" s="56">
        <v>18</v>
      </c>
      <c r="E10" s="57">
        <f>C10-D10</f>
        <v>27</v>
      </c>
      <c r="F10" s="56">
        <v>2</v>
      </c>
      <c r="G10" s="63">
        <f>E10/F10</f>
        <v>13.5</v>
      </c>
      <c r="H10" s="60">
        <v>2.93</v>
      </c>
      <c r="I10" s="60">
        <v>112.8</v>
      </c>
      <c r="J10" s="61">
        <f>I10*H10</f>
        <v>330.50400000000002</v>
      </c>
      <c r="K10" s="61">
        <f>J10*G10</f>
        <v>4461.8040000000001</v>
      </c>
      <c r="L10" s="62">
        <v>1200</v>
      </c>
      <c r="M10" s="61">
        <f>(1/L10)*K10</f>
        <v>3.7181700000000002</v>
      </c>
      <c r="N10" s="44"/>
      <c r="O10" s="44"/>
      <c r="P10" s="44"/>
      <c r="Q10" s="44"/>
    </row>
    <row r="11" spans="1:17" ht="18.75" x14ac:dyDescent="0.3">
      <c r="A11" s="44"/>
      <c r="B11" s="55" t="s">
        <v>8</v>
      </c>
      <c r="C11" s="55"/>
      <c r="D11" s="27"/>
      <c r="E11" s="27"/>
      <c r="F11" s="55"/>
      <c r="G11" s="27"/>
      <c r="H11" s="55"/>
      <c r="I11" s="55"/>
      <c r="J11" s="27"/>
      <c r="K11" s="27"/>
      <c r="L11" s="27"/>
      <c r="M11" s="27"/>
      <c r="N11" s="44"/>
      <c r="O11" s="44"/>
      <c r="P11" s="44"/>
      <c r="Q11" s="44"/>
    </row>
    <row r="12" spans="1:17" ht="18.75" x14ac:dyDescent="0.3">
      <c r="A12" s="44"/>
      <c r="B12" s="55" t="s">
        <v>15</v>
      </c>
      <c r="C12" s="55"/>
      <c r="D12" s="27"/>
      <c r="E12" s="27"/>
      <c r="F12" s="55"/>
      <c r="G12" s="27"/>
      <c r="H12" s="55"/>
      <c r="I12" s="55"/>
      <c r="J12" s="27"/>
      <c r="K12" s="27"/>
      <c r="L12" s="27"/>
      <c r="M12" s="27"/>
      <c r="N12" s="44"/>
      <c r="O12" s="44"/>
      <c r="P12" s="44"/>
      <c r="Q12" s="44"/>
    </row>
    <row r="13" spans="1:17" ht="18.75" x14ac:dyDescent="0.3">
      <c r="A13" s="44"/>
      <c r="B13" s="55" t="s">
        <v>9</v>
      </c>
      <c r="C13" s="55"/>
      <c r="D13" s="27"/>
      <c r="E13" s="27"/>
      <c r="F13" s="55"/>
      <c r="G13" s="27"/>
      <c r="H13" s="55"/>
      <c r="I13" s="55"/>
      <c r="J13" s="27"/>
      <c r="K13" s="27"/>
      <c r="L13" s="27"/>
      <c r="M13" s="27"/>
      <c r="N13" s="44"/>
      <c r="O13" s="44"/>
      <c r="P13" s="44"/>
      <c r="Q13" s="44"/>
    </row>
    <row r="14" spans="1:17" ht="18.75" x14ac:dyDescent="0.3">
      <c r="A14" s="44"/>
      <c r="B14" s="55" t="s">
        <v>10</v>
      </c>
      <c r="C14" s="55"/>
      <c r="D14" s="27"/>
      <c r="E14" s="27"/>
      <c r="F14" s="55"/>
      <c r="G14" s="27"/>
      <c r="H14" s="55"/>
      <c r="I14" s="55"/>
      <c r="J14" s="27"/>
      <c r="K14" s="27"/>
      <c r="L14" s="27"/>
      <c r="M14" s="27"/>
      <c r="N14" s="44"/>
      <c r="O14" s="44"/>
      <c r="P14" s="44"/>
      <c r="Q14" s="44"/>
    </row>
    <row r="15" spans="1:17" ht="18.75" x14ac:dyDescent="0.3">
      <c r="A15" s="44"/>
      <c r="B15" s="55" t="s">
        <v>11</v>
      </c>
      <c r="C15" s="55"/>
      <c r="D15" s="27"/>
      <c r="E15" s="27"/>
      <c r="F15" s="55"/>
      <c r="G15" s="27"/>
      <c r="H15" s="55"/>
      <c r="I15" s="55"/>
      <c r="J15" s="27"/>
      <c r="K15" s="27"/>
      <c r="L15" s="27"/>
      <c r="M15" s="27"/>
      <c r="N15" s="44"/>
      <c r="O15" s="44"/>
      <c r="P15" s="44"/>
      <c r="Q15" s="44"/>
    </row>
    <row r="16" spans="1:17" x14ac:dyDescent="0.25">
      <c r="A16" s="44"/>
      <c r="B16" s="44"/>
      <c r="C16" s="44"/>
      <c r="D16" s="45"/>
      <c r="E16" s="45"/>
      <c r="F16" s="44"/>
      <c r="G16" s="45"/>
      <c r="H16" s="44"/>
      <c r="I16" s="44"/>
      <c r="J16" s="45"/>
      <c r="K16" s="45"/>
      <c r="L16" s="45"/>
      <c r="M16" s="45"/>
      <c r="N16" s="44"/>
      <c r="O16" s="44"/>
      <c r="P16" s="44"/>
      <c r="Q16" s="44"/>
    </row>
    <row r="17" spans="1:17" ht="36" x14ac:dyDescent="0.55000000000000004">
      <c r="A17" s="44"/>
      <c r="B17" s="48" t="s">
        <v>45</v>
      </c>
      <c r="C17" s="48"/>
      <c r="D17" s="48"/>
      <c r="E17" s="48"/>
      <c r="F17" s="48"/>
      <c r="G17" s="48"/>
      <c r="H17" s="49"/>
      <c r="I17" s="49"/>
      <c r="J17" s="50"/>
      <c r="K17" s="50"/>
      <c r="L17" s="50"/>
      <c r="M17" s="50"/>
      <c r="N17" s="44"/>
      <c r="O17" s="44"/>
      <c r="P17" s="44"/>
      <c r="Q17" s="44"/>
    </row>
    <row r="18" spans="1:17" ht="75" x14ac:dyDescent="0.25">
      <c r="A18" s="44"/>
      <c r="B18" s="24" t="s">
        <v>44</v>
      </c>
      <c r="C18" s="52" t="s">
        <v>43</v>
      </c>
      <c r="D18" s="52" t="s">
        <v>42</v>
      </c>
      <c r="E18" s="52" t="s">
        <v>25</v>
      </c>
      <c r="F18" s="52" t="s">
        <v>41</v>
      </c>
      <c r="G18" s="52" t="s">
        <v>40</v>
      </c>
      <c r="H18" s="44"/>
      <c r="I18" s="44"/>
      <c r="J18" s="45"/>
      <c r="K18" s="45"/>
      <c r="L18" s="45"/>
      <c r="M18" s="45"/>
      <c r="N18" s="44"/>
      <c r="O18" s="44"/>
      <c r="P18" s="44"/>
      <c r="Q18" s="44"/>
    </row>
    <row r="19" spans="1:17" ht="18.75" x14ac:dyDescent="0.3">
      <c r="A19" s="44"/>
      <c r="B19" s="25" t="s">
        <v>6</v>
      </c>
      <c r="C19" s="26">
        <v>13</v>
      </c>
      <c r="D19" s="27">
        <v>40</v>
      </c>
      <c r="E19" s="28">
        <v>6.17</v>
      </c>
      <c r="F19" s="27">
        <v>2.2799999999999998</v>
      </c>
      <c r="G19" s="27">
        <v>81.5</v>
      </c>
      <c r="H19" s="44"/>
      <c r="I19" s="44"/>
      <c r="J19" s="45"/>
      <c r="K19" s="45"/>
      <c r="L19" s="45"/>
      <c r="M19" s="45"/>
      <c r="N19" s="44"/>
      <c r="O19" s="44"/>
      <c r="P19" s="44"/>
      <c r="Q19" s="44"/>
    </row>
    <row r="20" spans="1:17" ht="18.75" x14ac:dyDescent="0.3">
      <c r="A20" s="44"/>
      <c r="B20" s="25" t="s">
        <v>7</v>
      </c>
      <c r="C20" s="26">
        <v>25</v>
      </c>
      <c r="D20" s="27">
        <v>40</v>
      </c>
      <c r="E20" s="28">
        <v>2.93</v>
      </c>
      <c r="F20" s="27">
        <v>2.86</v>
      </c>
      <c r="G20" s="27">
        <v>112.8</v>
      </c>
      <c r="H20" s="44"/>
      <c r="I20" s="44"/>
      <c r="J20" s="45"/>
      <c r="K20" s="45"/>
      <c r="L20" s="45"/>
      <c r="M20" s="45"/>
      <c r="N20" s="44"/>
      <c r="O20" s="44"/>
      <c r="P20" s="44"/>
      <c r="Q20" s="44"/>
    </row>
    <row r="21" spans="1:17" ht="18.75" x14ac:dyDescent="0.3">
      <c r="A21" s="44"/>
      <c r="B21" s="25" t="s">
        <v>8</v>
      </c>
      <c r="C21" s="27">
        <v>18</v>
      </c>
      <c r="D21" s="27">
        <v>40</v>
      </c>
      <c r="E21" s="28">
        <v>2.84</v>
      </c>
      <c r="F21" s="27">
        <v>2.65</v>
      </c>
      <c r="G21" s="27">
        <v>52.8</v>
      </c>
      <c r="H21" s="44"/>
      <c r="I21" s="44"/>
      <c r="J21" s="45"/>
      <c r="K21" s="45"/>
      <c r="L21" s="45"/>
      <c r="M21" s="45"/>
      <c r="N21" s="44"/>
      <c r="O21" s="44"/>
      <c r="P21" s="44"/>
      <c r="Q21" s="44"/>
    </row>
    <row r="22" spans="1:17" ht="18.75" x14ac:dyDescent="0.3">
      <c r="A22" s="44"/>
      <c r="B22" s="25" t="s">
        <v>15</v>
      </c>
      <c r="C22" s="26">
        <v>8</v>
      </c>
      <c r="D22" s="27">
        <v>40</v>
      </c>
      <c r="E22" s="28">
        <v>1.8</v>
      </c>
      <c r="F22" s="27">
        <v>1.5</v>
      </c>
      <c r="G22" s="27">
        <v>110</v>
      </c>
      <c r="H22" s="44"/>
      <c r="I22" s="44"/>
      <c r="J22" s="45"/>
      <c r="K22" s="45"/>
      <c r="L22" s="45"/>
      <c r="M22" s="45"/>
      <c r="N22" s="44"/>
      <c r="O22" s="44"/>
      <c r="P22" s="44"/>
      <c r="Q22" s="44"/>
    </row>
    <row r="23" spans="1:17" ht="18.75" x14ac:dyDescent="0.3">
      <c r="A23" s="44"/>
      <c r="B23" s="25" t="s">
        <v>9</v>
      </c>
      <c r="C23" s="26">
        <v>8</v>
      </c>
      <c r="D23" s="27">
        <v>40</v>
      </c>
      <c r="E23" s="28">
        <v>2.21</v>
      </c>
      <c r="F23" s="27">
        <v>1.7</v>
      </c>
      <c r="G23" s="27">
        <v>109.9</v>
      </c>
      <c r="H23" s="44"/>
      <c r="I23" s="44"/>
      <c r="J23" s="45"/>
      <c r="K23" s="45"/>
      <c r="L23" s="45"/>
      <c r="M23" s="45"/>
      <c r="N23" s="44"/>
      <c r="O23" s="44"/>
      <c r="P23" s="44"/>
      <c r="Q23" s="44"/>
    </row>
    <row r="24" spans="1:17" ht="18.75" x14ac:dyDescent="0.3">
      <c r="A24" s="44"/>
      <c r="B24" s="25" t="s">
        <v>10</v>
      </c>
      <c r="C24" s="26">
        <v>25</v>
      </c>
      <c r="D24" s="27">
        <v>40</v>
      </c>
      <c r="E24" s="28">
        <v>2.74</v>
      </c>
      <c r="F24" s="27">
        <v>2.9</v>
      </c>
      <c r="G24" s="27">
        <v>130</v>
      </c>
      <c r="H24" s="44"/>
      <c r="I24" s="44"/>
      <c r="J24" s="45"/>
      <c r="K24" s="45"/>
      <c r="L24" s="45"/>
      <c r="M24" s="45"/>
      <c r="N24" s="44"/>
      <c r="O24" s="44"/>
      <c r="P24" s="44"/>
      <c r="Q24" s="44"/>
    </row>
    <row r="25" spans="1:17" ht="18.75" x14ac:dyDescent="0.3">
      <c r="A25" s="44"/>
      <c r="B25" s="25" t="s">
        <v>11</v>
      </c>
      <c r="C25" s="26">
        <v>25</v>
      </c>
      <c r="D25" s="27">
        <v>40</v>
      </c>
      <c r="E25" s="28">
        <v>3.49</v>
      </c>
      <c r="F25" s="27">
        <v>2.59</v>
      </c>
      <c r="G25" s="27">
        <v>112.4</v>
      </c>
      <c r="H25" s="44"/>
      <c r="I25" s="44"/>
      <c r="J25" s="45"/>
      <c r="K25" s="45"/>
      <c r="L25" s="45"/>
      <c r="M25" s="45"/>
      <c r="N25" s="44"/>
      <c r="O25" s="44"/>
      <c r="P25" s="44"/>
      <c r="Q25" s="44"/>
    </row>
    <row r="26" spans="1:17" ht="18.75" x14ac:dyDescent="0.3">
      <c r="A26" s="44"/>
      <c r="B26" s="46"/>
      <c r="C26" s="46"/>
      <c r="D26" s="47"/>
      <c r="E26" s="47"/>
      <c r="F26" s="46"/>
      <c r="G26" s="47"/>
      <c r="H26" s="44"/>
      <c r="I26" s="44"/>
      <c r="J26" s="45"/>
      <c r="K26" s="45"/>
      <c r="L26" s="45"/>
      <c r="M26" s="45"/>
      <c r="N26" s="44"/>
      <c r="O26" s="44"/>
      <c r="P26" s="44"/>
      <c r="Q26" s="44"/>
    </row>
  </sheetData>
  <sheetProtection selectLockedCells="1"/>
  <mergeCells count="7">
    <mergeCell ref="B17:G17"/>
    <mergeCell ref="A5:P5"/>
    <mergeCell ref="A1:Q1"/>
    <mergeCell ref="A2:Q2"/>
    <mergeCell ref="A6:Q6"/>
    <mergeCell ref="A3:Q3"/>
    <mergeCell ref="A4:Q4"/>
  </mergeCells>
  <conditionalFormatting sqref="E9">
    <cfRule type="cellIs" dxfId="6" priority="7" operator="lessThan">
      <formula>0</formula>
    </cfRule>
  </conditionalFormatting>
  <conditionalFormatting sqref="M9">
    <cfRule type="cellIs" dxfId="5" priority="6" operator="lessThan">
      <formula>0</formula>
    </cfRule>
  </conditionalFormatting>
  <conditionalFormatting sqref="E10">
    <cfRule type="cellIs" dxfId="4" priority="1" operator="lessThan">
      <formula>0</formula>
    </cfRule>
    <cfRule type="cellIs" dxfId="3" priority="3" operator="lessThan">
      <formula>-10</formula>
    </cfRule>
    <cfRule type="cellIs" dxfId="2" priority="5" operator="lessThan">
      <formula>0</formula>
    </cfRule>
  </conditionalFormatting>
  <conditionalFormatting sqref="M10">
    <cfRule type="cellIs" dxfId="1" priority="2" operator="less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&amp;C&amp;"+,Bold"&amp;18Turtle Population Data</oddHeader>
    <oddFooter>&amp;CCreative Commons Attribution 4.0, unless otherwise indicated.
https://www.digitaltechnologieshub.edu.au/&amp;R&amp;G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WORKBOOK!$A$6:$A$195</xm:f>
          </x14:formula1>
          <xm:sqref>C9</xm:sqref>
        </x14:dataValidation>
        <x14:dataValidation type="list" allowBlank="1" showInputMessage="1" showErrorMessage="1">
          <x14:formula1>
            <xm:f>WORKBOOK!$B$6:$B$8</xm:f>
          </x14:formula1>
          <xm:sqref>F9</xm:sqref>
        </x14:dataValidation>
        <x14:dataValidation type="list" allowBlank="1" showInputMessage="1" showErrorMessage="1">
          <x14:formula1>
            <xm:f>WORKBOOK!$C$6:$C$11</xm:f>
          </x14:formula1>
          <xm:sqref>D9</xm:sqref>
        </x14:dataValidation>
        <x14:dataValidation type="list" allowBlank="1" showInputMessage="1" showErrorMessage="1">
          <x14:formula1>
            <xm:f>WORKBOOK!$A$24:$A$37</xm:f>
          </x14:formula1>
          <xm:sqref>C10</xm:sqref>
        </x14:dataValidation>
        <x14:dataValidation type="list" allowBlank="1" showInputMessage="1" showErrorMessage="1">
          <x14:formula1>
            <xm:f>WORKBOOK!$C$24:$C$27</xm:f>
          </x14:formula1>
          <xm:sqref>D10</xm:sqref>
        </x14:dataValidation>
        <x14:dataValidation type="list" allowBlank="1" showInputMessage="1" showErrorMessage="1">
          <x14:formula1>
            <xm:f>WORKBOOK!$B$24:$B$26</xm:f>
          </x14:formula1>
          <xm:sqref>F10</xm:sqref>
        </x14:dataValidation>
        <x14:dataValidation type="list" allowBlank="1" showInputMessage="1" showErrorMessage="1">
          <x14:formula1>
            <xm:f>WORKBOOK!$D$6:$D$10</xm:f>
          </x14:formula1>
          <xm:sqref>H9</xm:sqref>
        </x14:dataValidation>
        <x14:dataValidation type="list" allowBlank="1" showInputMessage="1" showErrorMessage="1">
          <x14:formula1>
            <xm:f>WORKBOOK!$E$6:$E$8</xm:f>
          </x14:formula1>
          <xm:sqref>I9</xm:sqref>
        </x14:dataValidation>
        <x14:dataValidation type="list" allowBlank="1" showInputMessage="1" showErrorMessage="1">
          <x14:formula1>
            <xm:f>WORKBOOK!$F$6:$F$9</xm:f>
          </x14:formula1>
          <xm:sqref>L9</xm:sqref>
        </x14:dataValidation>
        <x14:dataValidation type="list" allowBlank="1" showInputMessage="1" showErrorMessage="1">
          <x14:formula1>
            <xm:f>WORKBOOK!$D$24:$D$27</xm:f>
          </x14:formula1>
          <xm:sqref>H10</xm:sqref>
        </x14:dataValidation>
        <x14:dataValidation type="list" allowBlank="1" showInputMessage="1" showErrorMessage="1">
          <x14:formula1>
            <xm:f>WORKBOOK!$E$24:$E$28</xm:f>
          </x14:formula1>
          <xm:sqref>I10</xm:sqref>
        </x14:dataValidation>
        <x14:dataValidation type="list" allowBlank="1" showInputMessage="1" showErrorMessage="1">
          <x14:formula1>
            <xm:f>WORKBOOK!$F$24:$F$27</xm:f>
          </x14:formula1>
          <xm:sqref>L10</xm:sqref>
        </x14:dataValidation>
        <x14:dataValidation type="list" allowBlank="1" showInputMessage="1" showErrorMessage="1">
          <x14:formula1>
            <xm:f>'[turtle-hatchling-production-data---generic-v0-2 (3).xlsx]Sheet2'!#REF!</xm:f>
          </x14:formula1>
          <xm:sqref>F19 C19:D19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E51" sqref="E51"/>
    </sheetView>
  </sheetViews>
  <sheetFormatPr defaultRowHeight="15" x14ac:dyDescent="0.25"/>
  <cols>
    <col min="1" max="1" width="32.7109375" style="1" customWidth="1"/>
    <col min="2" max="2" width="37" customWidth="1"/>
    <col min="3" max="3" width="29.28515625" customWidth="1"/>
    <col min="4" max="4" width="34.5703125" customWidth="1"/>
    <col min="5" max="5" width="31.7109375" customWidth="1"/>
    <col min="6" max="6" width="36.85546875" customWidth="1"/>
  </cols>
  <sheetData>
    <row r="1" spans="1:14" ht="31.5" customHeight="1" x14ac:dyDescent="0.5">
      <c r="A1" s="29" t="s">
        <v>31</v>
      </c>
      <c r="B1" s="29"/>
      <c r="C1" s="29"/>
      <c r="D1" s="29"/>
      <c r="E1" s="29"/>
      <c r="F1" s="29"/>
      <c r="G1" s="22"/>
      <c r="H1" s="22"/>
      <c r="I1" s="22"/>
      <c r="J1" s="22"/>
      <c r="K1" s="21"/>
      <c r="L1" s="21"/>
      <c r="M1" s="21"/>
      <c r="N1" s="21"/>
    </row>
    <row r="2" spans="1:14" ht="31.5" x14ac:dyDescent="0.5">
      <c r="A2" s="29" t="s">
        <v>52</v>
      </c>
      <c r="B2" s="29"/>
      <c r="C2" s="29"/>
      <c r="D2" s="29"/>
      <c r="E2" s="29"/>
      <c r="F2" s="29"/>
      <c r="G2" s="22"/>
      <c r="H2" s="22"/>
      <c r="I2" s="22"/>
      <c r="J2" s="22"/>
      <c r="K2" s="21"/>
      <c r="L2" s="21"/>
      <c r="M2" s="21"/>
      <c r="N2" s="21"/>
    </row>
    <row r="3" spans="1:14" ht="31.5" x14ac:dyDescent="0.5">
      <c r="A3" s="32" t="s">
        <v>35</v>
      </c>
      <c r="B3" s="33"/>
      <c r="C3" s="33"/>
      <c r="D3" s="33"/>
      <c r="E3" s="33"/>
      <c r="F3" s="33"/>
    </row>
    <row r="4" spans="1:14" ht="69" customHeight="1" x14ac:dyDescent="0.25">
      <c r="A4" s="16" t="s">
        <v>22</v>
      </c>
      <c r="B4" s="16" t="s">
        <v>24</v>
      </c>
      <c r="C4" s="16" t="s">
        <v>23</v>
      </c>
      <c r="D4" s="16" t="s">
        <v>27</v>
      </c>
      <c r="E4" s="16" t="s">
        <v>28</v>
      </c>
      <c r="F4" s="16" t="s">
        <v>30</v>
      </c>
      <c r="G4" s="15"/>
    </row>
    <row r="5" spans="1:14" x14ac:dyDescent="0.25">
      <c r="A5" s="17" t="s">
        <v>12</v>
      </c>
      <c r="B5" s="17" t="s">
        <v>1</v>
      </c>
      <c r="C5" s="17" t="s">
        <v>13</v>
      </c>
      <c r="D5" s="18" t="s">
        <v>26</v>
      </c>
      <c r="E5" s="20" t="s">
        <v>29</v>
      </c>
      <c r="F5" s="18" t="s">
        <v>21</v>
      </c>
    </row>
    <row r="6" spans="1:14" x14ac:dyDescent="0.25">
      <c r="A6" s="2">
        <v>5</v>
      </c>
      <c r="B6" s="2">
        <v>2</v>
      </c>
      <c r="C6" s="2">
        <v>13</v>
      </c>
      <c r="D6" s="19">
        <v>2</v>
      </c>
      <c r="E6" s="19">
        <v>70</v>
      </c>
      <c r="F6" s="11">
        <v>500</v>
      </c>
    </row>
    <row r="7" spans="1:14" x14ac:dyDescent="0.25">
      <c r="A7" s="2">
        <v>10</v>
      </c>
      <c r="B7" s="2">
        <v>5</v>
      </c>
      <c r="C7" s="2">
        <v>15</v>
      </c>
      <c r="D7" s="19">
        <v>3</v>
      </c>
      <c r="E7" s="19">
        <v>80</v>
      </c>
      <c r="F7" s="11">
        <v>800</v>
      </c>
    </row>
    <row r="8" spans="1:14" x14ac:dyDescent="0.25">
      <c r="A8" s="2">
        <v>15</v>
      </c>
      <c r="B8" s="2">
        <v>8</v>
      </c>
      <c r="C8" s="2">
        <v>18</v>
      </c>
      <c r="D8" s="19">
        <v>4</v>
      </c>
      <c r="E8" s="19">
        <v>90</v>
      </c>
      <c r="F8" s="11">
        <v>1000</v>
      </c>
    </row>
    <row r="9" spans="1:14" x14ac:dyDescent="0.25">
      <c r="A9" s="2">
        <v>20</v>
      </c>
      <c r="B9" s="3"/>
      <c r="C9" s="11">
        <v>25</v>
      </c>
      <c r="D9" s="19">
        <v>5</v>
      </c>
      <c r="E9" s="3"/>
      <c r="F9" s="11">
        <v>1200</v>
      </c>
    </row>
    <row r="10" spans="1:14" x14ac:dyDescent="0.25">
      <c r="A10" s="2">
        <v>25</v>
      </c>
      <c r="B10" s="3"/>
      <c r="C10" s="11">
        <v>35</v>
      </c>
      <c r="D10" s="19">
        <v>6</v>
      </c>
      <c r="E10" s="3"/>
      <c r="F10" s="3"/>
    </row>
    <row r="11" spans="1:14" x14ac:dyDescent="0.25">
      <c r="A11" s="2">
        <v>30</v>
      </c>
      <c r="B11" s="3"/>
      <c r="C11" s="11">
        <v>50</v>
      </c>
      <c r="D11" s="3"/>
      <c r="E11" s="3"/>
      <c r="F11" s="3"/>
    </row>
    <row r="12" spans="1:14" x14ac:dyDescent="0.25">
      <c r="A12" s="2">
        <v>35</v>
      </c>
      <c r="B12" s="3"/>
      <c r="C12" s="3"/>
      <c r="D12" s="3"/>
      <c r="E12" s="3"/>
      <c r="F12" s="3"/>
    </row>
    <row r="13" spans="1:14" x14ac:dyDescent="0.25">
      <c r="A13" s="2">
        <v>40</v>
      </c>
      <c r="B13" s="3"/>
      <c r="C13" s="3"/>
      <c r="D13" s="3"/>
      <c r="E13" s="3"/>
      <c r="F13" s="3"/>
    </row>
    <row r="14" spans="1:14" x14ac:dyDescent="0.25">
      <c r="A14" s="2">
        <v>45</v>
      </c>
      <c r="B14" s="3"/>
      <c r="C14" s="3"/>
      <c r="D14" s="3"/>
      <c r="E14" s="3"/>
      <c r="F14" s="3"/>
    </row>
    <row r="15" spans="1:14" x14ac:dyDescent="0.25">
      <c r="A15" s="2">
        <v>50</v>
      </c>
      <c r="B15" s="3"/>
      <c r="C15" s="3"/>
      <c r="D15" s="3"/>
      <c r="E15" s="3"/>
      <c r="F15" s="3"/>
    </row>
    <row r="16" spans="1:14" x14ac:dyDescent="0.25">
      <c r="A16" s="11">
        <v>60</v>
      </c>
      <c r="B16" s="3"/>
      <c r="C16" s="3"/>
      <c r="D16" s="3"/>
      <c r="E16" s="3"/>
      <c r="F16" s="3"/>
    </row>
    <row r="17" spans="1:6" x14ac:dyDescent="0.25">
      <c r="A17" s="11">
        <v>70</v>
      </c>
      <c r="B17" s="3"/>
      <c r="C17" s="3"/>
      <c r="D17" s="3"/>
      <c r="E17" s="3"/>
      <c r="F17" s="3"/>
    </row>
    <row r="18" spans="1:6" x14ac:dyDescent="0.25">
      <c r="A18" s="11">
        <v>80</v>
      </c>
      <c r="B18" s="3"/>
      <c r="C18" s="3"/>
      <c r="D18" s="3"/>
      <c r="E18" s="3"/>
      <c r="F18" s="3"/>
    </row>
    <row r="19" spans="1:6" x14ac:dyDescent="0.25">
      <c r="A19" s="11">
        <v>90</v>
      </c>
      <c r="B19" s="3"/>
      <c r="C19" s="3"/>
      <c r="D19" s="3"/>
      <c r="E19" s="3"/>
      <c r="F19" s="3"/>
    </row>
    <row r="21" spans="1:6" ht="31.5" x14ac:dyDescent="0.5">
      <c r="A21" s="32" t="s">
        <v>36</v>
      </c>
      <c r="B21" s="33"/>
      <c r="C21" s="33"/>
      <c r="D21" s="33"/>
      <c r="E21" s="33"/>
      <c r="F21" s="33"/>
    </row>
    <row r="22" spans="1:6" ht="63" x14ac:dyDescent="0.25">
      <c r="A22" s="16" t="s">
        <v>22</v>
      </c>
      <c r="B22" s="16" t="s">
        <v>24</v>
      </c>
      <c r="C22" s="16" t="s">
        <v>23</v>
      </c>
      <c r="D22" s="16" t="s">
        <v>27</v>
      </c>
      <c r="E22" s="16" t="s">
        <v>28</v>
      </c>
      <c r="F22" s="16" t="s">
        <v>30</v>
      </c>
    </row>
    <row r="23" spans="1:6" x14ac:dyDescent="0.25">
      <c r="A23" s="17" t="s">
        <v>12</v>
      </c>
      <c r="B23" s="17" t="s">
        <v>1</v>
      </c>
      <c r="C23" s="17" t="s">
        <v>13</v>
      </c>
      <c r="D23" s="18" t="s">
        <v>26</v>
      </c>
      <c r="E23" s="20" t="s">
        <v>29</v>
      </c>
      <c r="F23" s="18" t="s">
        <v>21</v>
      </c>
    </row>
    <row r="24" spans="1:6" x14ac:dyDescent="0.25">
      <c r="A24" s="11">
        <v>5</v>
      </c>
      <c r="B24" s="11">
        <v>2</v>
      </c>
      <c r="C24" s="11">
        <v>18</v>
      </c>
      <c r="D24" s="19">
        <v>1</v>
      </c>
      <c r="E24" s="19">
        <v>95</v>
      </c>
      <c r="F24" s="11">
        <v>500</v>
      </c>
    </row>
    <row r="25" spans="1:6" x14ac:dyDescent="0.25">
      <c r="A25" s="11">
        <v>10</v>
      </c>
      <c r="B25" s="11">
        <v>5</v>
      </c>
      <c r="C25" s="11">
        <v>25</v>
      </c>
      <c r="D25" s="19">
        <v>2</v>
      </c>
      <c r="E25" s="19">
        <v>100</v>
      </c>
      <c r="F25" s="11">
        <v>800</v>
      </c>
    </row>
    <row r="26" spans="1:6" x14ac:dyDescent="0.25">
      <c r="A26" s="11">
        <v>15</v>
      </c>
      <c r="B26" s="11">
        <v>8</v>
      </c>
      <c r="C26" s="11">
        <v>35</v>
      </c>
      <c r="D26" s="19">
        <v>3</v>
      </c>
      <c r="E26" s="19">
        <v>105</v>
      </c>
      <c r="F26" s="11">
        <v>1000</v>
      </c>
    </row>
    <row r="27" spans="1:6" x14ac:dyDescent="0.25">
      <c r="A27" s="11">
        <v>20</v>
      </c>
      <c r="B27" s="3"/>
      <c r="C27" s="11">
        <v>50</v>
      </c>
      <c r="D27" s="19">
        <v>4</v>
      </c>
      <c r="E27" s="19">
        <v>110</v>
      </c>
      <c r="F27" s="11">
        <v>1200</v>
      </c>
    </row>
    <row r="28" spans="1:6" x14ac:dyDescent="0.25">
      <c r="A28" s="11">
        <v>25</v>
      </c>
      <c r="B28" s="3"/>
      <c r="C28" s="11"/>
      <c r="D28" s="19"/>
      <c r="E28" s="11">
        <v>115</v>
      </c>
      <c r="F28" s="3"/>
    </row>
    <row r="29" spans="1:6" x14ac:dyDescent="0.25">
      <c r="A29" s="11">
        <v>30</v>
      </c>
      <c r="B29" s="3"/>
      <c r="C29" s="11"/>
      <c r="D29" s="3"/>
      <c r="E29" s="3"/>
      <c r="F29" s="3"/>
    </row>
    <row r="30" spans="1:6" x14ac:dyDescent="0.25">
      <c r="A30" s="11">
        <v>35</v>
      </c>
      <c r="B30" s="3"/>
      <c r="C30" s="3"/>
      <c r="D30" s="3"/>
      <c r="E30" s="3"/>
      <c r="F30" s="3"/>
    </row>
    <row r="31" spans="1:6" x14ac:dyDescent="0.25">
      <c r="A31" s="11">
        <v>40</v>
      </c>
      <c r="B31" s="3"/>
      <c r="C31" s="3"/>
      <c r="D31" s="3"/>
      <c r="E31" s="3"/>
      <c r="F31" s="3"/>
    </row>
    <row r="32" spans="1:6" x14ac:dyDescent="0.25">
      <c r="A32" s="11">
        <v>45</v>
      </c>
      <c r="B32" s="3"/>
      <c r="C32" s="3"/>
      <c r="D32" s="3"/>
      <c r="E32" s="3"/>
      <c r="F32" s="3"/>
    </row>
    <row r="33" spans="1:6" x14ac:dyDescent="0.25">
      <c r="A33" s="11">
        <v>50</v>
      </c>
      <c r="B33" s="3"/>
      <c r="C33" s="3"/>
      <c r="D33" s="3"/>
      <c r="E33" s="3"/>
      <c r="F33" s="3"/>
    </row>
    <row r="34" spans="1:6" x14ac:dyDescent="0.25">
      <c r="A34" s="11">
        <v>60</v>
      </c>
      <c r="B34" s="3"/>
      <c r="C34" s="3"/>
      <c r="D34" s="3"/>
      <c r="E34" s="3"/>
      <c r="F34" s="3"/>
    </row>
    <row r="35" spans="1:6" x14ac:dyDescent="0.25">
      <c r="A35" s="11">
        <v>70</v>
      </c>
      <c r="B35" s="3"/>
      <c r="C35" s="3"/>
      <c r="D35" s="3"/>
      <c r="E35" s="3"/>
      <c r="F35" s="3"/>
    </row>
    <row r="36" spans="1:6" x14ac:dyDescent="0.25">
      <c r="A36" s="11">
        <v>80</v>
      </c>
      <c r="B36" s="3"/>
      <c r="C36" s="3"/>
      <c r="D36" s="3"/>
      <c r="E36" s="3"/>
      <c r="F36" s="3"/>
    </row>
    <row r="37" spans="1:6" x14ac:dyDescent="0.25">
      <c r="A37" s="11">
        <v>90</v>
      </c>
      <c r="B37" s="3"/>
      <c r="C37" s="3"/>
      <c r="D37" s="3"/>
      <c r="E37" s="3"/>
      <c r="F37" s="3"/>
    </row>
    <row r="39" spans="1:6" ht="31.5" x14ac:dyDescent="0.5">
      <c r="A39" s="32" t="s">
        <v>53</v>
      </c>
      <c r="B39" s="33"/>
      <c r="C39" s="33"/>
      <c r="D39" s="33"/>
      <c r="E39" s="33"/>
      <c r="F39" s="33"/>
    </row>
    <row r="40" spans="1:6" ht="63" x14ac:dyDescent="0.25">
      <c r="A40" s="16" t="s">
        <v>22</v>
      </c>
      <c r="B40" s="16" t="s">
        <v>24</v>
      </c>
      <c r="C40" s="16" t="s">
        <v>23</v>
      </c>
      <c r="D40" s="16" t="s">
        <v>27</v>
      </c>
      <c r="E40" s="16" t="s">
        <v>28</v>
      </c>
      <c r="F40" s="16" t="s">
        <v>30</v>
      </c>
    </row>
    <row r="41" spans="1:6" x14ac:dyDescent="0.25">
      <c r="A41" s="17" t="s">
        <v>12</v>
      </c>
      <c r="B41" s="17" t="s">
        <v>1</v>
      </c>
      <c r="C41" s="17" t="s">
        <v>13</v>
      </c>
      <c r="D41" s="18" t="s">
        <v>26</v>
      </c>
      <c r="E41" s="20" t="s">
        <v>29</v>
      </c>
      <c r="F41" s="18" t="s">
        <v>21</v>
      </c>
    </row>
    <row r="42" spans="1:6" x14ac:dyDescent="0.25">
      <c r="A42" s="11"/>
      <c r="B42" s="11"/>
      <c r="C42" s="11"/>
      <c r="D42" s="19"/>
      <c r="E42" s="19"/>
      <c r="F42" s="11"/>
    </row>
    <row r="43" spans="1:6" x14ac:dyDescent="0.25">
      <c r="A43" s="11"/>
      <c r="B43" s="11"/>
      <c r="C43" s="11"/>
      <c r="D43" s="19"/>
      <c r="E43" s="19"/>
      <c r="F43" s="11"/>
    </row>
    <row r="44" spans="1:6" x14ac:dyDescent="0.25">
      <c r="A44" s="11"/>
      <c r="B44" s="11"/>
      <c r="C44" s="11"/>
      <c r="D44" s="19"/>
      <c r="E44" s="19"/>
      <c r="F44" s="11"/>
    </row>
    <row r="45" spans="1:6" x14ac:dyDescent="0.25">
      <c r="A45" s="11"/>
      <c r="B45" s="3"/>
      <c r="C45" s="11"/>
      <c r="D45" s="19"/>
      <c r="E45" s="19"/>
      <c r="F45" s="11"/>
    </row>
    <row r="46" spans="1:6" x14ac:dyDescent="0.25">
      <c r="A46" s="11"/>
      <c r="B46" s="3"/>
      <c r="C46" s="11"/>
      <c r="D46" s="19"/>
      <c r="E46" s="11"/>
      <c r="F46" s="3"/>
    </row>
    <row r="47" spans="1:6" x14ac:dyDescent="0.25">
      <c r="A47" s="11"/>
      <c r="B47" s="3"/>
      <c r="C47" s="11"/>
      <c r="D47" s="3"/>
      <c r="E47" s="3"/>
      <c r="F47" s="3"/>
    </row>
    <row r="48" spans="1:6" x14ac:dyDescent="0.25">
      <c r="A48" s="11"/>
      <c r="B48" s="3"/>
      <c r="C48" s="3"/>
      <c r="D48" s="3"/>
      <c r="E48" s="3"/>
      <c r="F48" s="3"/>
    </row>
    <row r="49" spans="1:6" x14ac:dyDescent="0.25">
      <c r="A49" s="11"/>
      <c r="B49" s="3"/>
      <c r="C49" s="3"/>
      <c r="D49" s="3"/>
      <c r="E49" s="3"/>
      <c r="F49" s="3"/>
    </row>
    <row r="50" spans="1:6" x14ac:dyDescent="0.25">
      <c r="A50" s="11"/>
      <c r="B50" s="3"/>
      <c r="C50" s="3"/>
      <c r="D50" s="3"/>
      <c r="E50" s="3"/>
      <c r="F50" s="3"/>
    </row>
    <row r="51" spans="1:6" x14ac:dyDescent="0.25">
      <c r="A51" s="11"/>
      <c r="B51" s="3"/>
      <c r="C51" s="3"/>
      <c r="D51" s="3"/>
      <c r="E51" s="3"/>
      <c r="F51" s="3"/>
    </row>
    <row r="52" spans="1:6" x14ac:dyDescent="0.25">
      <c r="A52" s="11"/>
      <c r="B52" s="3"/>
      <c r="C52" s="3"/>
      <c r="D52" s="3"/>
      <c r="E52" s="3"/>
      <c r="F52" s="3"/>
    </row>
    <row r="53" spans="1:6" x14ac:dyDescent="0.25">
      <c r="A53" s="11"/>
      <c r="B53" s="3"/>
      <c r="C53" s="3"/>
      <c r="D53" s="3"/>
      <c r="E53" s="3"/>
      <c r="F53" s="3"/>
    </row>
    <row r="54" spans="1:6" x14ac:dyDescent="0.25">
      <c r="A54" s="11"/>
      <c r="B54" s="3"/>
      <c r="C54" s="3"/>
      <c r="D54" s="3"/>
      <c r="E54" s="3"/>
      <c r="F54" s="3"/>
    </row>
    <row r="55" spans="1:6" x14ac:dyDescent="0.25">
      <c r="A55" s="11"/>
      <c r="B55" s="3"/>
      <c r="C55" s="3"/>
      <c r="D55" s="3"/>
      <c r="E55" s="3"/>
      <c r="F55" s="3"/>
    </row>
  </sheetData>
  <mergeCells count="5">
    <mergeCell ref="A21:F21"/>
    <mergeCell ref="A1:F1"/>
    <mergeCell ref="A2:F2"/>
    <mergeCell ref="A39:F39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Interface</vt:lpstr>
      <vt:lpstr>Algorithm</vt:lpstr>
      <vt:lpstr>WORKBOOK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Richards, Martin</cp:lastModifiedBy>
  <cp:lastPrinted>2019-07-11T03:52:28Z</cp:lastPrinted>
  <dcterms:created xsi:type="dcterms:W3CDTF">2019-07-10T02:01:17Z</dcterms:created>
  <dcterms:modified xsi:type="dcterms:W3CDTF">2019-08-14T23:03:45Z</dcterms:modified>
</cp:coreProperties>
</file>